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1 квартал" sheetId="1" r:id="rId1"/>
  </sheets>
  <definedNames>
    <definedName name="_xlnm.Print_Titles" localSheetId="0">'1 квартал'!$5:$6</definedName>
  </definedNames>
  <calcPr fullCalcOnLoad="1"/>
</workbook>
</file>

<file path=xl/sharedStrings.xml><?xml version="1.0" encoding="utf-8"?>
<sst xmlns="http://schemas.openxmlformats.org/spreadsheetml/2006/main" count="80" uniqueCount="70">
  <si>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</si>
  <si>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</si>
  <si>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</si>
  <si>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</si>
  <si>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</si>
  <si>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</si>
  <si>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</si>
  <si>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</si>
  <si>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</si>
  <si>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</si>
  <si>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</si>
  <si>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</si>
  <si>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</si>
  <si>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</si>
  <si>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</si>
  <si>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</si>
  <si>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</si>
  <si>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</si>
  <si>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</si>
  <si>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</si>
  <si>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</si>
  <si>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</si>
  <si>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</si>
  <si>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</si>
  <si>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</si>
  <si>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</si>
  <si>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</si>
  <si>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</si>
  <si>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</si>
  <si>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</si>
  <si>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</si>
  <si>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</si>
  <si>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</si>
  <si>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</si>
  <si>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</si>
  <si>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</si>
  <si>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</si>
  <si>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</si>
  <si>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</si>
  <si>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</si>
  <si>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</si>
  <si>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</si>
  <si>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</si>
  <si>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</si>
  <si>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</si>
  <si>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</si>
  <si>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</si>
  <si>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</si>
  <si>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</si>
  <si>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</si>
  <si>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</si>
  <si>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</si>
  <si>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бюджетам субъектов Российской Федерации и муниципальных образований общего характера</t>
  </si>
  <si>
    <t>% исполнения к уточненному плану</t>
  </si>
  <si>
    <t>Органы юстиции</t>
  </si>
  <si>
    <t>% исполнения к утвержденному плану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</si>
  <si>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</si>
  <si>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</si>
  <si>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</si>
  <si>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Защита населения и территорий от  чрезвычайных ситуаций природного и техногенного характера, пожарная безопасность</t>
  </si>
  <si>
    <t>Исполнено за 1 квартал 2023 года, тыс.руб.</t>
  </si>
  <si>
    <t>Спорт высших достижений</t>
  </si>
  <si>
    <t>Обслуживание государственного (муниципального) внутреннего долга</t>
  </si>
  <si>
    <t>Исполнено за 1 квартал 2024 года, тыс.руб.</t>
  </si>
  <si>
    <t>Сведения об исполнении бюджета Нижневартовского района за I квартал 2024 года по расходам в разрезе разделов и подразделов в сравнении с запланированными бюджетными назначениями на соответствующий год, в сравнении с соответствующим периодом прошлого года</t>
  </si>
  <si>
    <t>2024 год</t>
  </si>
  <si>
    <t>Утвержденный план на 2024 год, тыс.руб.</t>
  </si>
  <si>
    <t>Уточненный план на 2024 год, тыс.руб.</t>
  </si>
  <si>
    <t>Темп роста 2024/2023</t>
  </si>
  <si>
    <t>Топливно-энергетический комплекс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</si>
</sst>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0"/>
    <numFmt numFmtId="183" formatCode="00"/>
    <numFmt numFmtId="184" formatCode="0000000"/>
    <numFmt numFmtId="185" formatCode="000000"/>
    <numFmt numFmtId="186" formatCode="#,##0.00;[Red]\-#,##0.00;0.00"/>
    <numFmt numFmtId="187" formatCode="0.0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.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000"/>
    <numFmt numFmtId="202" formatCode="0.000"/>
    <numFmt numFmtId="203" formatCode="_-* #,##0.0_р_._-;\-* #,##0.0_р_._-;_-* &quot;-&quot;??_р_._-;_-@_-"/>
    <numFmt numFmtId="204" formatCode="_-* #,##0_р_._-;\-* #,##0_р_._-;_-* &quot;-&quot;??_р_._-;_-@_-"/>
    <numFmt numFmtId="205" formatCode="[$€-2]\ ###,000_);[Red]\([$€-2]\ ###,000\)"/>
    <numFmt numFmtId="206" formatCode="_-* #,##0.000_р_._-;\-* #,##0.000_р_._-;_-* &quot;-&quot;??_р_._-;_-@_-"/>
    <numFmt numFmtId="207" formatCode="#,##0.0;[Red]\-#,##0.0"/>
    <numFmt numFmtId="208" formatCode="#,##0.00,;[Red]\-#,##0.00,;0.00,"/>
    <numFmt numFmtId="209" formatCode="0000"/>
    <numFmt numFmtId="210" formatCode="#,##0.0,;[Red]\-#,##0.0,;0.0,"/>
  </numFmts>
  <fonts count="46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55" applyFont="1" applyProtection="1">
      <alignment/>
      <protection hidden="1"/>
    </xf>
    <xf numFmtId="0" fontId="0" fillId="0" borderId="0" xfId="55" applyFont="1">
      <alignment/>
      <protection/>
    </xf>
    <xf numFmtId="0" fontId="5" fillId="0" borderId="0" xfId="55" applyFont="1">
      <alignment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>
      <alignment/>
      <protection/>
    </xf>
    <xf numFmtId="183" fontId="7" fillId="0" borderId="10" xfId="55" applyNumberFormat="1" applyFont="1" applyFill="1" applyBorder="1" applyAlignment="1" applyProtection="1">
      <alignment wrapText="1"/>
      <protection hidden="1"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7" fillId="0" borderId="0" xfId="55" applyFont="1" applyAlignment="1">
      <alignment/>
      <protection/>
    </xf>
    <xf numFmtId="3" fontId="7" fillId="0" borderId="0" xfId="55" applyNumberFormat="1" applyFont="1">
      <alignment/>
      <protection/>
    </xf>
    <xf numFmtId="188" fontId="7" fillId="0" borderId="0" xfId="55" applyNumberFormat="1" applyFont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188" fontId="7" fillId="0" borderId="10" xfId="55" applyNumberFormat="1" applyFont="1" applyBorder="1">
      <alignment/>
      <protection/>
    </xf>
    <xf numFmtId="183" fontId="5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187" fontId="5" fillId="0" borderId="10" xfId="55" applyNumberFormat="1" applyFont="1" applyBorder="1">
      <alignment/>
      <protection/>
    </xf>
    <xf numFmtId="188" fontId="7" fillId="0" borderId="10" xfId="55" applyNumberFormat="1" applyFont="1" applyFill="1" applyBorder="1" applyAlignment="1" applyProtection="1">
      <alignment/>
      <protection hidden="1"/>
    </xf>
    <xf numFmtId="0" fontId="7" fillId="0" borderId="10" xfId="55" applyNumberFormat="1" applyFont="1" applyFill="1" applyBorder="1" applyAlignment="1" applyProtection="1">
      <alignment wrapText="1"/>
      <protection hidden="1"/>
    </xf>
    <xf numFmtId="0" fontId="5" fillId="0" borderId="10" xfId="55" applyNumberFormat="1" applyFont="1" applyFill="1" applyBorder="1" applyAlignment="1" applyProtection="1">
      <alignment wrapText="1"/>
      <protection hidden="1"/>
    </xf>
    <xf numFmtId="0" fontId="10" fillId="0" borderId="10" xfId="55" applyNumberFormat="1" applyFont="1" applyFill="1" applyBorder="1" applyAlignment="1" applyProtection="1">
      <alignment wrapText="1"/>
      <protection hidden="1"/>
    </xf>
    <xf numFmtId="188" fontId="5" fillId="0" borderId="10" xfId="55" applyNumberFormat="1" applyFont="1" applyFill="1" applyBorder="1" applyAlignment="1" applyProtection="1">
      <alignment/>
      <protection hidden="1"/>
    </xf>
    <xf numFmtId="0" fontId="7" fillId="0" borderId="10" xfId="55" applyFont="1" applyBorder="1" applyAlignment="1">
      <alignment horizontal="center" vertical="center" wrapText="1"/>
      <protection/>
    </xf>
    <xf numFmtId="187" fontId="7" fillId="0" borderId="10" xfId="55" applyNumberFormat="1" applyFont="1" applyBorder="1">
      <alignment/>
      <protection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33" borderId="10" xfId="55" applyFont="1" applyFill="1" applyBorder="1" applyAlignment="1">
      <alignment horizontal="center" vertical="center" wrapText="1"/>
      <protection/>
    </xf>
    <xf numFmtId="0" fontId="5" fillId="34" borderId="10" xfId="55" applyNumberFormat="1" applyFont="1" applyFill="1" applyBorder="1" applyAlignment="1" applyProtection="1">
      <alignment horizontal="left"/>
      <protection hidden="1"/>
    </xf>
    <xf numFmtId="188" fontId="5" fillId="34" borderId="10" xfId="55" applyNumberFormat="1" applyFont="1" applyFill="1" applyBorder="1" applyAlignment="1" applyProtection="1">
      <alignment vertical="center"/>
      <protection hidden="1"/>
    </xf>
    <xf numFmtId="188" fontId="11" fillId="0" borderId="11" xfId="0" applyNumberFormat="1" applyFont="1" applyBorder="1" applyAlignment="1" applyProtection="1">
      <alignment horizontal="right"/>
      <protection hidden="1"/>
    </xf>
    <xf numFmtId="187" fontId="7" fillId="0" borderId="10" xfId="55" applyNumberFormat="1" applyFont="1" applyBorder="1">
      <alignment/>
      <protection/>
    </xf>
    <xf numFmtId="188" fontId="5" fillId="34" borderId="10" xfId="55" applyNumberFormat="1" applyFont="1" applyFill="1" applyBorder="1" applyAlignment="1" applyProtection="1">
      <alignment/>
      <protection hidden="1"/>
    </xf>
    <xf numFmtId="187" fontId="5" fillId="34" borderId="10" xfId="55" applyNumberFormat="1" applyFont="1" applyFill="1" applyBorder="1">
      <alignment/>
      <protection/>
    </xf>
    <xf numFmtId="0" fontId="10" fillId="0" borderId="11" xfId="0" applyFont="1" applyBorder="1" applyAlignment="1" applyProtection="1">
      <alignment wrapText="1"/>
      <protection hidden="1"/>
    </xf>
    <xf numFmtId="0" fontId="11" fillId="0" borderId="11" xfId="0" applyFont="1" applyBorder="1" applyAlignment="1" applyProtection="1">
      <alignment wrapText="1"/>
      <protection hidden="1"/>
    </xf>
    <xf numFmtId="0" fontId="9" fillId="0" borderId="0" xfId="55" applyNumberFormat="1" applyFont="1" applyFill="1" applyAlignment="1" applyProtection="1">
      <alignment horizontal="right" wrapText="1"/>
      <protection hidden="1"/>
    </xf>
    <xf numFmtId="0" fontId="8" fillId="0" borderId="0" xfId="55" applyNumberFormat="1" applyFont="1" applyFill="1" applyAlignment="1" applyProtection="1">
      <alignment horizontal="center" vertical="center" wrapText="1"/>
      <protection hidden="1"/>
    </xf>
    <xf numFmtId="0" fontId="7" fillId="0" borderId="10" xfId="55" applyNumberFormat="1" applyFont="1" applyFill="1" applyBorder="1" applyAlignment="1" applyProtection="1">
      <alignment horizontal="center" vertical="center"/>
      <protection hidden="1"/>
    </xf>
    <xf numFmtId="0" fontId="7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wrapText="1"/>
      <protection hidden="1"/>
    </xf>
    <xf numFmtId="0" fontId="7" fillId="0" borderId="10" xfId="55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9" sqref="F9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35"/>
      <c r="H1" s="35"/>
      <c r="I1" s="35"/>
    </row>
    <row r="2" spans="1:10" s="3" customFormat="1" ht="45.75" customHeight="1">
      <c r="A2" s="36" t="s">
        <v>64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3" customFormat="1" ht="18.7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s="3" customFormat="1" ht="15.75">
      <c r="A4" s="37" t="s">
        <v>0</v>
      </c>
      <c r="B4" s="38" t="s">
        <v>1</v>
      </c>
      <c r="C4" s="38" t="s">
        <v>2</v>
      </c>
      <c r="D4" s="38" t="s">
        <v>60</v>
      </c>
      <c r="E4" s="39" t="s">
        <v>65</v>
      </c>
      <c r="F4" s="39"/>
      <c r="G4" s="39"/>
      <c r="H4" s="40" t="s">
        <v>55</v>
      </c>
      <c r="I4" s="40" t="s">
        <v>53</v>
      </c>
      <c r="J4" s="40" t="s">
        <v>68</v>
      </c>
    </row>
    <row r="5" spans="1:10" ht="47.25">
      <c r="A5" s="37"/>
      <c r="B5" s="38"/>
      <c r="C5" s="38"/>
      <c r="D5" s="38"/>
      <c r="E5" s="26" t="s">
        <v>66</v>
      </c>
      <c r="F5" s="23" t="s">
        <v>67</v>
      </c>
      <c r="G5" s="23" t="s">
        <v>63</v>
      </c>
      <c r="H5" s="40"/>
      <c r="I5" s="40"/>
      <c r="J5" s="40"/>
    </row>
    <row r="6" spans="1:10" ht="15.75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5.75">
      <c r="A7" s="20" t="s">
        <v>4</v>
      </c>
      <c r="B7" s="15">
        <v>1</v>
      </c>
      <c r="C7" s="15" t="s">
        <v>3</v>
      </c>
      <c r="D7" s="16">
        <v>160283.02227000002</v>
      </c>
      <c r="E7" s="16">
        <v>856471.37</v>
      </c>
      <c r="F7" s="16">
        <v>954347.30628</v>
      </c>
      <c r="G7" s="16">
        <v>196759.38069</v>
      </c>
      <c r="H7" s="16">
        <f aca="true" t="shared" si="0" ref="H7:H13">G7/E7*100</f>
        <v>22.973258369395346</v>
      </c>
      <c r="I7" s="17">
        <f aca="true" t="shared" si="1" ref="I7:I28">G7/F7*100</f>
        <v>20.617167292791823</v>
      </c>
      <c r="J7" s="17">
        <f>G7/D7*100</f>
        <v>122.75746857240736</v>
      </c>
    </row>
    <row r="8" spans="1:10" ht="47.25">
      <c r="A8" s="19" t="s">
        <v>5</v>
      </c>
      <c r="B8" s="7">
        <v>1</v>
      </c>
      <c r="C8" s="7">
        <v>2</v>
      </c>
      <c r="D8" s="14">
        <v>8710.85382</v>
      </c>
      <c r="E8" s="29">
        <v>59079.105</v>
      </c>
      <c r="F8" s="29">
        <v>59079.105</v>
      </c>
      <c r="G8" s="29">
        <v>15776.98049</v>
      </c>
      <c r="H8" s="18">
        <f t="shared" si="0"/>
        <v>26.70484004454705</v>
      </c>
      <c r="I8" s="30">
        <f aca="true" t="shared" si="2" ref="I8:I13">G8/F8*100</f>
        <v>26.70484004454705</v>
      </c>
      <c r="J8" s="24">
        <f>G8/D8*100</f>
        <v>181.11864595610902</v>
      </c>
    </row>
    <row r="9" spans="1:10" ht="63">
      <c r="A9" s="19" t="s">
        <v>6</v>
      </c>
      <c r="B9" s="7">
        <v>1</v>
      </c>
      <c r="C9" s="7">
        <v>4</v>
      </c>
      <c r="D9" s="14">
        <v>105834.06439</v>
      </c>
      <c r="E9" s="29">
        <v>559670.275</v>
      </c>
      <c r="F9" s="29">
        <v>563435.875</v>
      </c>
      <c r="G9" s="29">
        <v>128612.87745999999</v>
      </c>
      <c r="H9" s="18">
        <f t="shared" si="0"/>
        <v>22.98011582980711</v>
      </c>
      <c r="I9" s="30">
        <f t="shared" si="2"/>
        <v>22.8265332696467</v>
      </c>
      <c r="J9" s="24">
        <f>G9/D9*100</f>
        <v>121.52313926644615</v>
      </c>
    </row>
    <row r="10" spans="1:10" ht="15.75">
      <c r="A10" s="19" t="s">
        <v>7</v>
      </c>
      <c r="B10" s="7">
        <v>1</v>
      </c>
      <c r="C10" s="7">
        <v>5</v>
      </c>
      <c r="D10" s="14">
        <v>0</v>
      </c>
      <c r="E10" s="29">
        <v>2</v>
      </c>
      <c r="F10" s="29">
        <v>2</v>
      </c>
      <c r="G10" s="29">
        <v>0</v>
      </c>
      <c r="H10" s="18">
        <f t="shared" si="0"/>
        <v>0</v>
      </c>
      <c r="I10" s="30">
        <f t="shared" si="2"/>
        <v>0</v>
      </c>
      <c r="J10" s="24"/>
    </row>
    <row r="11" spans="1:10" ht="47.25">
      <c r="A11" s="19" t="s">
        <v>8</v>
      </c>
      <c r="B11" s="7">
        <v>1</v>
      </c>
      <c r="C11" s="7">
        <v>6</v>
      </c>
      <c r="D11" s="14">
        <v>2798.49704</v>
      </c>
      <c r="E11" s="29">
        <v>19035.39</v>
      </c>
      <c r="F11" s="29">
        <v>19035.39</v>
      </c>
      <c r="G11" s="29">
        <v>3484.98504</v>
      </c>
      <c r="H11" s="18">
        <f t="shared" si="0"/>
        <v>18.307925605937154</v>
      </c>
      <c r="I11" s="30">
        <f t="shared" si="2"/>
        <v>18.307925605937154</v>
      </c>
      <c r="J11" s="24">
        <f>G11/D11*100</f>
        <v>124.53059589443052</v>
      </c>
    </row>
    <row r="12" spans="1:10" ht="15.75">
      <c r="A12" s="19" t="s">
        <v>9</v>
      </c>
      <c r="B12" s="7">
        <v>1</v>
      </c>
      <c r="C12" s="7">
        <v>11</v>
      </c>
      <c r="D12" s="14">
        <v>0</v>
      </c>
      <c r="E12" s="29">
        <v>10000</v>
      </c>
      <c r="F12" s="29">
        <v>40000</v>
      </c>
      <c r="G12" s="29">
        <v>0</v>
      </c>
      <c r="H12" s="18">
        <f t="shared" si="0"/>
        <v>0</v>
      </c>
      <c r="I12" s="30">
        <f t="shared" si="2"/>
        <v>0</v>
      </c>
      <c r="J12" s="24"/>
    </row>
    <row r="13" spans="1:10" ht="15.75">
      <c r="A13" s="19" t="s">
        <v>10</v>
      </c>
      <c r="B13" s="7">
        <v>1</v>
      </c>
      <c r="C13" s="7">
        <v>13</v>
      </c>
      <c r="D13" s="14">
        <v>42939.60702</v>
      </c>
      <c r="E13" s="29">
        <v>208684.6</v>
      </c>
      <c r="F13" s="29">
        <v>272794.93627999997</v>
      </c>
      <c r="G13" s="29">
        <v>48884.5377</v>
      </c>
      <c r="H13" s="18">
        <f t="shared" si="0"/>
        <v>23.425081534526264</v>
      </c>
      <c r="I13" s="30">
        <f t="shared" si="2"/>
        <v>17.91988457213309</v>
      </c>
      <c r="J13" s="24">
        <f>G13/D13*100</f>
        <v>113.84486513169769</v>
      </c>
    </row>
    <row r="14" spans="1:10" s="8" customFormat="1" ht="15.75">
      <c r="A14" s="20" t="s">
        <v>39</v>
      </c>
      <c r="B14" s="15">
        <v>2</v>
      </c>
      <c r="C14" s="15">
        <v>0</v>
      </c>
      <c r="D14" s="16">
        <v>744.41486</v>
      </c>
      <c r="E14" s="16">
        <v>4903.1</v>
      </c>
      <c r="F14" s="16">
        <v>4903.1</v>
      </c>
      <c r="G14" s="16">
        <v>843.10484</v>
      </c>
      <c r="H14" s="16">
        <f aca="true" t="shared" si="3" ref="H14:H48">G14/E14*100</f>
        <v>17.195342538394076</v>
      </c>
      <c r="I14" s="17">
        <f t="shared" si="1"/>
        <v>17.195342538394076</v>
      </c>
      <c r="J14" s="17">
        <f aca="true" t="shared" si="4" ref="J14:J48">G14/D14*100</f>
        <v>113.25738983770421</v>
      </c>
    </row>
    <row r="15" spans="1:10" ht="15.75">
      <c r="A15" s="19" t="s">
        <v>40</v>
      </c>
      <c r="B15" s="7">
        <v>2</v>
      </c>
      <c r="C15" s="7">
        <v>3</v>
      </c>
      <c r="D15" s="14">
        <v>744.41486</v>
      </c>
      <c r="E15" s="29">
        <v>4903.1</v>
      </c>
      <c r="F15" s="29">
        <v>4903.1</v>
      </c>
      <c r="G15" s="29">
        <v>843.10484</v>
      </c>
      <c r="H15" s="18">
        <f t="shared" si="3"/>
        <v>17.195342538394076</v>
      </c>
      <c r="I15" s="30">
        <f t="shared" si="1"/>
        <v>17.195342538394076</v>
      </c>
      <c r="J15" s="24">
        <f t="shared" si="4"/>
        <v>113.25738983770421</v>
      </c>
    </row>
    <row r="16" spans="1:10" s="8" customFormat="1" ht="31.5">
      <c r="A16" s="20" t="s">
        <v>11</v>
      </c>
      <c r="B16" s="15">
        <v>3</v>
      </c>
      <c r="C16" s="15" t="s">
        <v>3</v>
      </c>
      <c r="D16" s="16">
        <v>10482.392</v>
      </c>
      <c r="E16" s="16">
        <v>55899.65</v>
      </c>
      <c r="F16" s="16">
        <v>65537.46</v>
      </c>
      <c r="G16" s="16">
        <v>11831.642810000001</v>
      </c>
      <c r="H16" s="16">
        <f t="shared" si="3"/>
        <v>21.165862058170312</v>
      </c>
      <c r="I16" s="17">
        <f t="shared" si="1"/>
        <v>18.05325200274774</v>
      </c>
      <c r="J16" s="17">
        <f t="shared" si="4"/>
        <v>112.87159276241532</v>
      </c>
    </row>
    <row r="17" spans="1:10" ht="15.75">
      <c r="A17" s="19" t="s">
        <v>54</v>
      </c>
      <c r="B17" s="7">
        <v>3</v>
      </c>
      <c r="C17" s="7">
        <v>4</v>
      </c>
      <c r="D17" s="14">
        <v>2044.02938</v>
      </c>
      <c r="E17" s="29">
        <v>7267.4</v>
      </c>
      <c r="F17" s="29">
        <v>7267.4</v>
      </c>
      <c r="G17" s="29">
        <v>2806.2558</v>
      </c>
      <c r="H17" s="18">
        <f t="shared" si="3"/>
        <v>38.61430222638083</v>
      </c>
      <c r="I17" s="30">
        <f t="shared" si="1"/>
        <v>38.61430222638083</v>
      </c>
      <c r="J17" s="24">
        <f t="shared" si="4"/>
        <v>137.29038473996886</v>
      </c>
    </row>
    <row r="18" spans="1:10" ht="47.25">
      <c r="A18" s="19" t="s">
        <v>59</v>
      </c>
      <c r="B18" s="7">
        <v>3</v>
      </c>
      <c r="C18" s="7">
        <v>10</v>
      </c>
      <c r="D18" s="14">
        <v>7998.2161399999995</v>
      </c>
      <c r="E18" s="29">
        <v>44984.81</v>
      </c>
      <c r="F18" s="29">
        <v>44984.81</v>
      </c>
      <c r="G18" s="29">
        <v>8505.74053</v>
      </c>
      <c r="H18" s="18">
        <f t="shared" si="3"/>
        <v>18.908028132162833</v>
      </c>
      <c r="I18" s="30">
        <f t="shared" si="1"/>
        <v>18.908028132162833</v>
      </c>
      <c r="J18" s="24">
        <f t="shared" si="4"/>
        <v>106.3454698037205</v>
      </c>
    </row>
    <row r="19" spans="1:10" ht="31.5">
      <c r="A19" s="19" t="s">
        <v>12</v>
      </c>
      <c r="B19" s="7">
        <v>3</v>
      </c>
      <c r="C19" s="7">
        <v>14</v>
      </c>
      <c r="D19" s="14">
        <v>440.14648</v>
      </c>
      <c r="E19" s="29">
        <v>3647.44</v>
      </c>
      <c r="F19" s="29">
        <v>13285.25</v>
      </c>
      <c r="G19" s="29">
        <v>519.64648</v>
      </c>
      <c r="H19" s="18">
        <f t="shared" si="3"/>
        <v>14.246882196828462</v>
      </c>
      <c r="I19" s="30">
        <f t="shared" si="1"/>
        <v>3.9114542820044784</v>
      </c>
      <c r="J19" s="24">
        <f t="shared" si="4"/>
        <v>118.06216875800075</v>
      </c>
    </row>
    <row r="20" spans="1:10" s="8" customFormat="1" ht="15.75">
      <c r="A20" s="20" t="s">
        <v>13</v>
      </c>
      <c r="B20" s="15">
        <v>4</v>
      </c>
      <c r="C20" s="15" t="s">
        <v>3</v>
      </c>
      <c r="D20" s="16">
        <v>38924.79642</v>
      </c>
      <c r="E20" s="16">
        <v>305825.225</v>
      </c>
      <c r="F20" s="16">
        <v>348241.39112</v>
      </c>
      <c r="G20" s="16">
        <v>45537.48469</v>
      </c>
      <c r="H20" s="16">
        <f t="shared" si="3"/>
        <v>14.89003553908936</v>
      </c>
      <c r="I20" s="17">
        <f t="shared" si="1"/>
        <v>13.076413617446267</v>
      </c>
      <c r="J20" s="17">
        <f t="shared" si="4"/>
        <v>116.98836956948688</v>
      </c>
    </row>
    <row r="21" spans="1:10" s="6" customFormat="1" ht="15.75">
      <c r="A21" s="19" t="s">
        <v>14</v>
      </c>
      <c r="B21" s="7">
        <v>4</v>
      </c>
      <c r="C21" s="7">
        <v>1</v>
      </c>
      <c r="D21" s="14">
        <v>391.68444</v>
      </c>
      <c r="E21" s="29">
        <v>6731.6</v>
      </c>
      <c r="F21" s="29">
        <v>6731.6</v>
      </c>
      <c r="G21" s="29">
        <v>311.8766</v>
      </c>
      <c r="H21" s="18">
        <f t="shared" si="3"/>
        <v>4.6330233525462</v>
      </c>
      <c r="I21" s="30">
        <f t="shared" si="1"/>
        <v>4.6330233525462</v>
      </c>
      <c r="J21" s="24">
        <f t="shared" si="4"/>
        <v>79.62445482899449</v>
      </c>
    </row>
    <row r="22" spans="1:10" s="6" customFormat="1" ht="15.75">
      <c r="A22" s="19" t="s">
        <v>69</v>
      </c>
      <c r="B22" s="7">
        <v>4</v>
      </c>
      <c r="C22" s="7">
        <v>2</v>
      </c>
      <c r="D22" s="14">
        <v>0</v>
      </c>
      <c r="E22" s="29">
        <v>0</v>
      </c>
      <c r="F22" s="29">
        <v>13193.610859999999</v>
      </c>
      <c r="G22" s="29">
        <v>3199.63887</v>
      </c>
      <c r="H22" s="18" t="e">
        <f>G22/E22*100</f>
        <v>#DIV/0!</v>
      </c>
      <c r="I22" s="30">
        <f>G22/F22*100</f>
        <v>24.251426724283426</v>
      </c>
      <c r="J22" s="24" t="e">
        <f>G22/D22*100</f>
        <v>#DIV/0!</v>
      </c>
    </row>
    <row r="23" spans="1:10" ht="15.75">
      <c r="A23" s="19" t="s">
        <v>15</v>
      </c>
      <c r="B23" s="7">
        <v>4</v>
      </c>
      <c r="C23" s="7">
        <v>5</v>
      </c>
      <c r="D23" s="14">
        <v>14511.89476</v>
      </c>
      <c r="E23" s="29">
        <v>43892.1</v>
      </c>
      <c r="F23" s="29">
        <v>52860.995619999994</v>
      </c>
      <c r="G23" s="29">
        <v>11815.3565</v>
      </c>
      <c r="H23" s="18">
        <f t="shared" si="3"/>
        <v>26.91909591931122</v>
      </c>
      <c r="I23" s="30">
        <f t="shared" si="1"/>
        <v>22.35174794083835</v>
      </c>
      <c r="J23" s="24">
        <f t="shared" si="4"/>
        <v>81.41842740320425</v>
      </c>
    </row>
    <row r="24" spans="1:10" ht="15.75">
      <c r="A24" s="19" t="s">
        <v>16</v>
      </c>
      <c r="B24" s="7">
        <v>4</v>
      </c>
      <c r="C24" s="7">
        <v>8</v>
      </c>
      <c r="D24" s="14">
        <v>0</v>
      </c>
      <c r="E24" s="29">
        <v>35911.0971</v>
      </c>
      <c r="F24" s="29">
        <v>45811.0971</v>
      </c>
      <c r="G24" s="29">
        <v>0</v>
      </c>
      <c r="H24" s="18">
        <f t="shared" si="3"/>
        <v>0</v>
      </c>
      <c r="I24" s="30">
        <f t="shared" si="1"/>
        <v>0</v>
      </c>
      <c r="J24" s="24" t="e">
        <f t="shared" si="4"/>
        <v>#DIV/0!</v>
      </c>
    </row>
    <row r="25" spans="1:10" ht="15.75">
      <c r="A25" s="19" t="s">
        <v>56</v>
      </c>
      <c r="B25" s="7">
        <v>4</v>
      </c>
      <c r="C25" s="7">
        <v>9</v>
      </c>
      <c r="D25" s="14">
        <v>5797.74725</v>
      </c>
      <c r="E25" s="29">
        <v>119604.1979</v>
      </c>
      <c r="F25" s="29">
        <v>121733.55754000001</v>
      </c>
      <c r="G25" s="29">
        <v>5854.924480000001</v>
      </c>
      <c r="H25" s="18">
        <f t="shared" si="3"/>
        <v>4.8952499852013975</v>
      </c>
      <c r="I25" s="30">
        <f t="shared" si="1"/>
        <v>4.809622423197606</v>
      </c>
      <c r="J25" s="24">
        <f t="shared" si="4"/>
        <v>100.98619735449834</v>
      </c>
    </row>
    <row r="26" spans="1:10" ht="15.75">
      <c r="A26" s="19" t="s">
        <v>17</v>
      </c>
      <c r="B26" s="7">
        <v>4</v>
      </c>
      <c r="C26" s="7">
        <v>10</v>
      </c>
      <c r="D26" s="14">
        <v>2446.37007</v>
      </c>
      <c r="E26" s="29">
        <v>11817.5</v>
      </c>
      <c r="F26" s="29">
        <v>11817.5</v>
      </c>
      <c r="G26" s="29">
        <v>1893.04073</v>
      </c>
      <c r="H26" s="18">
        <f t="shared" si="3"/>
        <v>16.01896111698752</v>
      </c>
      <c r="I26" s="30">
        <f t="shared" si="1"/>
        <v>16.01896111698752</v>
      </c>
      <c r="J26" s="24">
        <f t="shared" si="4"/>
        <v>77.38161749174768</v>
      </c>
    </row>
    <row r="27" spans="1:10" ht="15.75">
      <c r="A27" s="19" t="s">
        <v>18</v>
      </c>
      <c r="B27" s="7">
        <v>4</v>
      </c>
      <c r="C27" s="7">
        <v>12</v>
      </c>
      <c r="D27" s="14">
        <v>15777.099900000001</v>
      </c>
      <c r="E27" s="29">
        <v>87868.73</v>
      </c>
      <c r="F27" s="29">
        <v>96093.03</v>
      </c>
      <c r="G27" s="29">
        <v>22462.647510000003</v>
      </c>
      <c r="H27" s="18">
        <f t="shared" si="3"/>
        <v>25.563869547221184</v>
      </c>
      <c r="I27" s="30">
        <f t="shared" si="1"/>
        <v>23.375938410933657</v>
      </c>
      <c r="J27" s="24">
        <f t="shared" si="4"/>
        <v>142.3750096809617</v>
      </c>
    </row>
    <row r="28" spans="1:10" s="8" customFormat="1" ht="15.75">
      <c r="A28" s="20" t="s">
        <v>19</v>
      </c>
      <c r="B28" s="15">
        <v>5</v>
      </c>
      <c r="C28" s="15" t="s">
        <v>3</v>
      </c>
      <c r="D28" s="16">
        <v>159119.21596</v>
      </c>
      <c r="E28" s="16">
        <v>389817.63</v>
      </c>
      <c r="F28" s="16">
        <v>690035.96168</v>
      </c>
      <c r="G28" s="16">
        <v>154796.80165</v>
      </c>
      <c r="H28" s="16">
        <f t="shared" si="3"/>
        <v>39.71005663597103</v>
      </c>
      <c r="I28" s="17">
        <f t="shared" si="1"/>
        <v>22.43314990035057</v>
      </c>
      <c r="J28" s="17">
        <f t="shared" si="4"/>
        <v>97.28353719950042</v>
      </c>
    </row>
    <row r="29" spans="1:10" ht="15.75">
      <c r="A29" s="19" t="s">
        <v>20</v>
      </c>
      <c r="B29" s="7">
        <v>5</v>
      </c>
      <c r="C29" s="7">
        <v>1</v>
      </c>
      <c r="D29" s="14">
        <v>7286.08875</v>
      </c>
      <c r="E29" s="29">
        <v>168568.427</v>
      </c>
      <c r="F29" s="29">
        <v>219834.119</v>
      </c>
      <c r="G29" s="29">
        <v>1820.291</v>
      </c>
      <c r="H29" s="18">
        <f t="shared" si="3"/>
        <v>1.0798528718548224</v>
      </c>
      <c r="I29" s="30">
        <f aca="true" t="shared" si="5" ref="I29:I48">G29/F29*100</f>
        <v>0.8280293378845347</v>
      </c>
      <c r="J29" s="24">
        <f t="shared" si="4"/>
        <v>24.983102216535585</v>
      </c>
    </row>
    <row r="30" spans="1:10" ht="15.75">
      <c r="A30" s="19" t="s">
        <v>21</v>
      </c>
      <c r="B30" s="7">
        <v>5</v>
      </c>
      <c r="C30" s="7">
        <v>2</v>
      </c>
      <c r="D30" s="14">
        <v>151639.04597</v>
      </c>
      <c r="E30" s="29">
        <v>205972.453</v>
      </c>
      <c r="F30" s="29">
        <v>406545.03971</v>
      </c>
      <c r="G30" s="29">
        <v>152952.51065</v>
      </c>
      <c r="H30" s="18">
        <f t="shared" si="3"/>
        <v>74.25872169906138</v>
      </c>
      <c r="I30" s="30">
        <f t="shared" si="5"/>
        <v>37.62252535638003</v>
      </c>
      <c r="J30" s="24">
        <f>G30/D30*100</f>
        <v>100.86617841176597</v>
      </c>
    </row>
    <row r="31" spans="1:10" ht="15.75">
      <c r="A31" s="19" t="s">
        <v>42</v>
      </c>
      <c r="B31" s="7">
        <v>5</v>
      </c>
      <c r="C31" s="7">
        <v>3</v>
      </c>
      <c r="D31" s="14">
        <v>194.08123999999998</v>
      </c>
      <c r="E31" s="29">
        <v>15252.75</v>
      </c>
      <c r="F31" s="29">
        <v>17056.31625</v>
      </c>
      <c r="G31" s="29">
        <v>0</v>
      </c>
      <c r="H31" s="18">
        <f t="shared" si="3"/>
        <v>0</v>
      </c>
      <c r="I31" s="30">
        <f t="shared" si="5"/>
        <v>0</v>
      </c>
      <c r="J31" s="24">
        <f>G31/D31*100</f>
        <v>0</v>
      </c>
    </row>
    <row r="32" spans="1:10" ht="31.5">
      <c r="A32" s="19" t="s">
        <v>22</v>
      </c>
      <c r="B32" s="7">
        <v>5</v>
      </c>
      <c r="C32" s="7">
        <v>5</v>
      </c>
      <c r="D32" s="14">
        <v>0</v>
      </c>
      <c r="E32" s="29">
        <v>24</v>
      </c>
      <c r="F32" s="29">
        <v>46600.48672</v>
      </c>
      <c r="G32" s="29">
        <v>24</v>
      </c>
      <c r="H32" s="18">
        <f>G32/E32*100</f>
        <v>100</v>
      </c>
      <c r="I32" s="30">
        <f t="shared" si="5"/>
        <v>0.05150160800723928</v>
      </c>
      <c r="J32" s="24"/>
    </row>
    <row r="33" spans="1:10" s="8" customFormat="1" ht="15.75">
      <c r="A33" s="20" t="s">
        <v>23</v>
      </c>
      <c r="B33" s="15">
        <v>6</v>
      </c>
      <c r="C33" s="15" t="s">
        <v>3</v>
      </c>
      <c r="D33" s="16">
        <v>0</v>
      </c>
      <c r="E33" s="16">
        <v>107010.7</v>
      </c>
      <c r="F33" s="16">
        <v>324078.69605</v>
      </c>
      <c r="G33" s="16">
        <v>1777.4343000000001</v>
      </c>
      <c r="H33" s="22">
        <f t="shared" si="3"/>
        <v>1.6609874526566037</v>
      </c>
      <c r="I33" s="17">
        <f t="shared" si="5"/>
        <v>0.5484576189870164</v>
      </c>
      <c r="J33" s="24"/>
    </row>
    <row r="34" spans="1:10" ht="15.75">
      <c r="A34" s="19" t="s">
        <v>24</v>
      </c>
      <c r="B34" s="7">
        <v>6</v>
      </c>
      <c r="C34" s="7">
        <v>5</v>
      </c>
      <c r="D34" s="14">
        <v>0</v>
      </c>
      <c r="E34" s="29">
        <v>107010.7</v>
      </c>
      <c r="F34" s="29">
        <v>324078.69605</v>
      </c>
      <c r="G34" s="29">
        <v>1777.4343000000001</v>
      </c>
      <c r="H34" s="18">
        <f t="shared" si="3"/>
        <v>1.6609874526566037</v>
      </c>
      <c r="I34" s="30">
        <f t="shared" si="5"/>
        <v>0.5484576189870164</v>
      </c>
      <c r="J34" s="24"/>
    </row>
    <row r="35" spans="1:10" s="8" customFormat="1" ht="15.75">
      <c r="A35" s="20" t="s">
        <v>25</v>
      </c>
      <c r="B35" s="15">
        <v>7</v>
      </c>
      <c r="C35" s="15" t="s">
        <v>3</v>
      </c>
      <c r="D35" s="16">
        <v>504043.41358</v>
      </c>
      <c r="E35" s="16">
        <v>2471233.9</v>
      </c>
      <c r="F35" s="16">
        <v>2589380.033</v>
      </c>
      <c r="G35" s="16">
        <v>514467.34588</v>
      </c>
      <c r="H35" s="16">
        <f t="shared" si="3"/>
        <v>20.81823763748142</v>
      </c>
      <c r="I35" s="17">
        <f t="shared" si="5"/>
        <v>19.868359967383746</v>
      </c>
      <c r="J35" s="17">
        <f t="shared" si="4"/>
        <v>102.06806239684066</v>
      </c>
    </row>
    <row r="36" spans="1:10" s="6" customFormat="1" ht="15.75">
      <c r="A36" s="19" t="s">
        <v>41</v>
      </c>
      <c r="B36" s="7">
        <v>7</v>
      </c>
      <c r="C36" s="7">
        <v>1</v>
      </c>
      <c r="D36" s="14">
        <v>79970.13348</v>
      </c>
      <c r="E36" s="29">
        <v>325720.37</v>
      </c>
      <c r="F36" s="29">
        <v>349092.543</v>
      </c>
      <c r="G36" s="29">
        <v>58148.7667</v>
      </c>
      <c r="H36" s="18">
        <f t="shared" si="3"/>
        <v>17.852358051785338</v>
      </c>
      <c r="I36" s="30">
        <f t="shared" si="5"/>
        <v>16.657120831137316</v>
      </c>
      <c r="J36" s="24">
        <f t="shared" si="4"/>
        <v>72.71310446736045</v>
      </c>
    </row>
    <row r="37" spans="1:10" ht="15.75">
      <c r="A37" s="19" t="s">
        <v>26</v>
      </c>
      <c r="B37" s="7">
        <v>7</v>
      </c>
      <c r="C37" s="7">
        <v>2</v>
      </c>
      <c r="D37" s="14">
        <v>361239.23229</v>
      </c>
      <c r="E37" s="29">
        <v>1580485.51</v>
      </c>
      <c r="F37" s="29">
        <v>1648714.689</v>
      </c>
      <c r="G37" s="29">
        <v>339082.45006</v>
      </c>
      <c r="H37" s="18">
        <f t="shared" si="3"/>
        <v>21.454321973505472</v>
      </c>
      <c r="I37" s="30">
        <f t="shared" si="5"/>
        <v>20.566472314604336</v>
      </c>
      <c r="J37" s="24">
        <f t="shared" si="4"/>
        <v>93.86645185531434</v>
      </c>
    </row>
    <row r="38" spans="1:10" ht="15.75">
      <c r="A38" s="19" t="s">
        <v>58</v>
      </c>
      <c r="B38" s="7">
        <v>7</v>
      </c>
      <c r="C38" s="7">
        <v>3</v>
      </c>
      <c r="D38" s="14">
        <v>62224.806509999995</v>
      </c>
      <c r="E38" s="29">
        <v>527280.23</v>
      </c>
      <c r="F38" s="29">
        <v>553825.011</v>
      </c>
      <c r="G38" s="29">
        <v>116331.91931999999</v>
      </c>
      <c r="H38" s="18">
        <f t="shared" si="3"/>
        <v>22.062636279763417</v>
      </c>
      <c r="I38" s="30">
        <f t="shared" si="5"/>
        <v>21.00517618551539</v>
      </c>
      <c r="J38" s="24">
        <f t="shared" si="4"/>
        <v>186.95424838533577</v>
      </c>
    </row>
    <row r="39" spans="1:10" ht="15.75">
      <c r="A39" s="19" t="s">
        <v>27</v>
      </c>
      <c r="B39" s="7">
        <v>7</v>
      </c>
      <c r="C39" s="7">
        <v>7</v>
      </c>
      <c r="D39" s="14">
        <v>599.2413</v>
      </c>
      <c r="E39" s="29">
        <v>15145.39</v>
      </c>
      <c r="F39" s="29">
        <v>15145.39</v>
      </c>
      <c r="G39" s="29">
        <v>904.2098000000001</v>
      </c>
      <c r="H39" s="18">
        <f t="shared" si="3"/>
        <v>5.970198192321228</v>
      </c>
      <c r="I39" s="30">
        <f t="shared" si="5"/>
        <v>5.970198192321228</v>
      </c>
      <c r="J39" s="24"/>
    </row>
    <row r="40" spans="1:10" ht="15.75">
      <c r="A40" s="19" t="s">
        <v>28</v>
      </c>
      <c r="B40" s="7">
        <v>7</v>
      </c>
      <c r="C40" s="7">
        <v>9</v>
      </c>
      <c r="D40" s="14">
        <v>10</v>
      </c>
      <c r="E40" s="29">
        <v>22602.4</v>
      </c>
      <c r="F40" s="29">
        <v>22602.4</v>
      </c>
      <c r="G40" s="29">
        <v>0</v>
      </c>
      <c r="H40" s="18">
        <f t="shared" si="3"/>
        <v>0</v>
      </c>
      <c r="I40" s="30">
        <f>G40/F40*100</f>
        <v>0</v>
      </c>
      <c r="J40" s="24">
        <f t="shared" si="4"/>
        <v>0</v>
      </c>
    </row>
    <row r="41" spans="1:10" s="8" customFormat="1" ht="15.75">
      <c r="A41" s="20" t="s">
        <v>49</v>
      </c>
      <c r="B41" s="15">
        <v>8</v>
      </c>
      <c r="C41" s="15" t="s">
        <v>3</v>
      </c>
      <c r="D41" s="16">
        <v>72970.57089</v>
      </c>
      <c r="E41" s="16">
        <v>291654.644</v>
      </c>
      <c r="F41" s="16">
        <v>540436.8917200001</v>
      </c>
      <c r="G41" s="16">
        <v>74043.23845</v>
      </c>
      <c r="H41" s="16">
        <f t="shared" si="3"/>
        <v>25.38729966185624</v>
      </c>
      <c r="I41" s="17">
        <f t="shared" si="5"/>
        <v>13.700626212683082</v>
      </c>
      <c r="J41" s="17">
        <f t="shared" si="4"/>
        <v>101.47000023011606</v>
      </c>
    </row>
    <row r="42" spans="1:10" ht="15.75">
      <c r="A42" s="19" t="s">
        <v>29</v>
      </c>
      <c r="B42" s="7">
        <v>8</v>
      </c>
      <c r="C42" s="7">
        <v>1</v>
      </c>
      <c r="D42" s="14">
        <v>65245.72365</v>
      </c>
      <c r="E42" s="29">
        <v>246014.654</v>
      </c>
      <c r="F42" s="29">
        <v>494796.90172</v>
      </c>
      <c r="G42" s="29">
        <v>65273.185450000004</v>
      </c>
      <c r="H42" s="18">
        <f t="shared" si="3"/>
        <v>26.53223472208286</v>
      </c>
      <c r="I42" s="30">
        <f t="shared" si="5"/>
        <v>13.191914747869088</v>
      </c>
      <c r="J42" s="24">
        <f t="shared" si="4"/>
        <v>100.04208980828739</v>
      </c>
    </row>
    <row r="43" spans="1:10" ht="15.75">
      <c r="A43" s="19" t="s">
        <v>30</v>
      </c>
      <c r="B43" s="7">
        <v>8</v>
      </c>
      <c r="C43" s="7">
        <v>2</v>
      </c>
      <c r="D43" s="14">
        <v>850</v>
      </c>
      <c r="E43" s="29">
        <v>2547.2</v>
      </c>
      <c r="F43" s="29">
        <v>2547.2</v>
      </c>
      <c r="G43" s="29">
        <v>900</v>
      </c>
      <c r="H43" s="18">
        <f t="shared" si="3"/>
        <v>35.332914572864325</v>
      </c>
      <c r="I43" s="30">
        <f t="shared" si="5"/>
        <v>35.332914572864325</v>
      </c>
      <c r="J43" s="24">
        <f t="shared" si="4"/>
        <v>105.88235294117648</v>
      </c>
    </row>
    <row r="44" spans="1:10" ht="15.75">
      <c r="A44" s="19" t="s">
        <v>44</v>
      </c>
      <c r="B44" s="7">
        <v>8</v>
      </c>
      <c r="C44" s="7">
        <v>4</v>
      </c>
      <c r="D44" s="14">
        <v>6874.84724</v>
      </c>
      <c r="E44" s="29">
        <v>43092.79</v>
      </c>
      <c r="F44" s="29">
        <v>43092.79</v>
      </c>
      <c r="G44" s="29">
        <v>7870.053</v>
      </c>
      <c r="H44" s="18">
        <f t="shared" si="3"/>
        <v>18.263038898154424</v>
      </c>
      <c r="I44" s="30">
        <f t="shared" si="5"/>
        <v>18.263038898154424</v>
      </c>
      <c r="J44" s="24">
        <f t="shared" si="4"/>
        <v>114.47604179783927</v>
      </c>
    </row>
    <row r="45" spans="1:10" s="8" customFormat="1" ht="15.75">
      <c r="A45" s="20" t="s">
        <v>45</v>
      </c>
      <c r="B45" s="15">
        <v>9</v>
      </c>
      <c r="C45" s="15" t="s">
        <v>3</v>
      </c>
      <c r="D45" s="16">
        <v>0</v>
      </c>
      <c r="E45" s="16">
        <v>2993.8</v>
      </c>
      <c r="F45" s="16">
        <v>2993.8</v>
      </c>
      <c r="G45" s="16">
        <v>0</v>
      </c>
      <c r="H45" s="22">
        <f t="shared" si="3"/>
        <v>0</v>
      </c>
      <c r="I45" s="17">
        <f>G45/F45*100</f>
        <v>0</v>
      </c>
      <c r="J45" s="24"/>
    </row>
    <row r="46" spans="1:10" ht="15.75">
      <c r="A46" s="19" t="s">
        <v>48</v>
      </c>
      <c r="B46" s="7">
        <v>9</v>
      </c>
      <c r="C46" s="7">
        <v>9</v>
      </c>
      <c r="D46" s="14">
        <v>0</v>
      </c>
      <c r="E46" s="29">
        <v>2993.8</v>
      </c>
      <c r="F46" s="29">
        <v>2993.8</v>
      </c>
      <c r="G46" s="29">
        <v>0</v>
      </c>
      <c r="H46" s="18">
        <f t="shared" si="3"/>
        <v>0</v>
      </c>
      <c r="I46" s="30">
        <f t="shared" si="5"/>
        <v>0</v>
      </c>
      <c r="J46" s="24"/>
    </row>
    <row r="47" spans="1:10" s="8" customFormat="1" ht="15.75">
      <c r="A47" s="20" t="s">
        <v>34</v>
      </c>
      <c r="B47" s="15">
        <v>10</v>
      </c>
      <c r="C47" s="15" t="s">
        <v>3</v>
      </c>
      <c r="D47" s="16">
        <v>12466.04316</v>
      </c>
      <c r="E47" s="16">
        <v>77814.831</v>
      </c>
      <c r="F47" s="16">
        <v>78668.29853</v>
      </c>
      <c r="G47" s="16">
        <v>13757.328300000001</v>
      </c>
      <c r="H47" s="16">
        <f t="shared" si="3"/>
        <v>17.679571006200604</v>
      </c>
      <c r="I47" s="17">
        <f t="shared" si="5"/>
        <v>17.487766428243866</v>
      </c>
      <c r="J47" s="17">
        <f t="shared" si="4"/>
        <v>110.35842025754707</v>
      </c>
    </row>
    <row r="48" spans="1:10" ht="15.75">
      <c r="A48" s="19" t="s">
        <v>35</v>
      </c>
      <c r="B48" s="7">
        <v>10</v>
      </c>
      <c r="C48" s="7">
        <v>1</v>
      </c>
      <c r="D48" s="14">
        <v>5222.358200000001</v>
      </c>
      <c r="E48" s="29">
        <v>19702.42</v>
      </c>
      <c r="F48" s="29">
        <v>19702.42</v>
      </c>
      <c r="G48" s="29">
        <v>6052.0489800000005</v>
      </c>
      <c r="H48" s="18">
        <f t="shared" si="3"/>
        <v>30.717287419514967</v>
      </c>
      <c r="I48" s="30">
        <f t="shared" si="5"/>
        <v>30.717287419514967</v>
      </c>
      <c r="J48" s="24">
        <f t="shared" si="4"/>
        <v>115.8872821094501</v>
      </c>
    </row>
    <row r="49" spans="1:10" ht="15.75">
      <c r="A49" s="19" t="s">
        <v>36</v>
      </c>
      <c r="B49" s="7">
        <v>10</v>
      </c>
      <c r="C49" s="7">
        <v>3</v>
      </c>
      <c r="D49" s="14">
        <v>1328.64094</v>
      </c>
      <c r="E49" s="29">
        <v>38355.2</v>
      </c>
      <c r="F49" s="29">
        <v>39042.41715</v>
      </c>
      <c r="G49" s="29">
        <v>1759.08104</v>
      </c>
      <c r="H49" s="18">
        <f aca="true" t="shared" si="6" ref="H49:H64">G49/E49*100</f>
        <v>4.586290881027867</v>
      </c>
      <c r="I49" s="30">
        <f aca="true" t="shared" si="7" ref="I49:I64">G49/F49*100</f>
        <v>4.505563867220757</v>
      </c>
      <c r="J49" s="24">
        <f aca="true" t="shared" si="8" ref="J49:J64">G49/D49*100</f>
        <v>132.3970221781665</v>
      </c>
    </row>
    <row r="50" spans="1:10" ht="15.75">
      <c r="A50" s="19" t="s">
        <v>43</v>
      </c>
      <c r="B50" s="7">
        <v>10</v>
      </c>
      <c r="C50" s="7">
        <v>4</v>
      </c>
      <c r="D50" s="14">
        <v>5915.044019999999</v>
      </c>
      <c r="E50" s="29">
        <v>19257.211</v>
      </c>
      <c r="F50" s="29">
        <v>19423.46138</v>
      </c>
      <c r="G50" s="29">
        <v>5946.1982800000005</v>
      </c>
      <c r="H50" s="18">
        <f t="shared" si="6"/>
        <v>30.87777497998023</v>
      </c>
      <c r="I50" s="30">
        <f t="shared" si="7"/>
        <v>30.61348419660513</v>
      </c>
      <c r="J50" s="24">
        <f t="shared" si="8"/>
        <v>100.52669531950502</v>
      </c>
    </row>
    <row r="51" spans="1:10" ht="15.75">
      <c r="A51" s="19" t="s">
        <v>37</v>
      </c>
      <c r="B51" s="7">
        <v>10</v>
      </c>
      <c r="C51" s="7">
        <v>6</v>
      </c>
      <c r="D51" s="14">
        <v>0</v>
      </c>
      <c r="E51" s="29">
        <v>500</v>
      </c>
      <c r="F51" s="29">
        <v>500</v>
      </c>
      <c r="G51" s="29">
        <v>0</v>
      </c>
      <c r="H51" s="18">
        <f t="shared" si="6"/>
        <v>0</v>
      </c>
      <c r="I51" s="30">
        <f t="shared" si="7"/>
        <v>0</v>
      </c>
      <c r="J51" s="24" t="e">
        <f t="shared" si="8"/>
        <v>#DIV/0!</v>
      </c>
    </row>
    <row r="52" spans="1:10" ht="15.75">
      <c r="A52" s="20" t="s">
        <v>33</v>
      </c>
      <c r="B52" s="15">
        <v>11</v>
      </c>
      <c r="C52" s="15"/>
      <c r="D52" s="16">
        <v>46548.469</v>
      </c>
      <c r="E52" s="16">
        <v>12165.9</v>
      </c>
      <c r="F52" s="16">
        <v>85186.71467</v>
      </c>
      <c r="G52" s="16">
        <v>9573.041</v>
      </c>
      <c r="H52" s="16">
        <f t="shared" si="6"/>
        <v>78.68748715672494</v>
      </c>
      <c r="I52" s="17">
        <f t="shared" si="7"/>
        <v>11.237715924465993</v>
      </c>
      <c r="J52" s="17">
        <f t="shared" si="8"/>
        <v>20.565748360058844</v>
      </c>
    </row>
    <row r="53" spans="1:10" ht="15.75">
      <c r="A53" s="19" t="s">
        <v>46</v>
      </c>
      <c r="B53" s="7">
        <v>11</v>
      </c>
      <c r="C53" s="7">
        <v>1</v>
      </c>
      <c r="D53" s="14">
        <v>41600</v>
      </c>
      <c r="E53" s="29">
        <v>1582.1</v>
      </c>
      <c r="F53" s="29">
        <v>1582.125</v>
      </c>
      <c r="G53" s="29">
        <v>0</v>
      </c>
      <c r="H53" s="18">
        <f t="shared" si="6"/>
        <v>0</v>
      </c>
      <c r="I53" s="30">
        <f t="shared" si="7"/>
        <v>0</v>
      </c>
      <c r="J53" s="24">
        <f t="shared" si="8"/>
        <v>0</v>
      </c>
    </row>
    <row r="54" spans="1:10" ht="15.75">
      <c r="A54" s="19" t="s">
        <v>47</v>
      </c>
      <c r="B54" s="7">
        <v>11</v>
      </c>
      <c r="C54" s="7">
        <v>2</v>
      </c>
      <c r="D54" s="14">
        <v>3979.682</v>
      </c>
      <c r="E54" s="29">
        <v>755</v>
      </c>
      <c r="F54" s="29">
        <v>73775.83967</v>
      </c>
      <c r="G54" s="29">
        <v>8874.641</v>
      </c>
      <c r="H54" s="18">
        <f t="shared" si="6"/>
        <v>1175.4491390728476</v>
      </c>
      <c r="I54" s="30">
        <f t="shared" si="7"/>
        <v>12.029196874879837</v>
      </c>
      <c r="J54" s="24">
        <f t="shared" si="8"/>
        <v>222.9987471360777</v>
      </c>
    </row>
    <row r="55" spans="1:10" ht="15.75">
      <c r="A55" s="34" t="s">
        <v>61</v>
      </c>
      <c r="B55" s="7">
        <v>11</v>
      </c>
      <c r="C55" s="7">
        <v>3</v>
      </c>
      <c r="D55" s="14">
        <v>968.787</v>
      </c>
      <c r="E55" s="13">
        <v>9828.8</v>
      </c>
      <c r="F55" s="14">
        <v>9828.75</v>
      </c>
      <c r="G55" s="14">
        <v>698.4</v>
      </c>
      <c r="H55" s="18">
        <f t="shared" si="6"/>
        <v>7.10564870584405</v>
      </c>
      <c r="I55" s="30">
        <f t="shared" si="7"/>
        <v>7.1056848531095</v>
      </c>
      <c r="J55" s="17">
        <f t="shared" si="8"/>
        <v>72.09014984718003</v>
      </c>
    </row>
    <row r="56" spans="1:10" ht="15.75">
      <c r="A56" s="20" t="s">
        <v>50</v>
      </c>
      <c r="B56" s="15">
        <v>12</v>
      </c>
      <c r="C56" s="15"/>
      <c r="D56" s="16">
        <v>13323.5668</v>
      </c>
      <c r="E56" s="16">
        <v>69958.55</v>
      </c>
      <c r="F56" s="16">
        <v>70206.05</v>
      </c>
      <c r="G56" s="16">
        <v>14481.64151</v>
      </c>
      <c r="H56" s="16">
        <f t="shared" si="6"/>
        <v>20.700316844760216</v>
      </c>
      <c r="I56" s="17">
        <f t="shared" si="7"/>
        <v>20.627341247656005</v>
      </c>
      <c r="J56" s="17">
        <f t="shared" si="8"/>
        <v>108.69192707466291</v>
      </c>
    </row>
    <row r="57" spans="1:10" ht="15.75">
      <c r="A57" s="19" t="s">
        <v>31</v>
      </c>
      <c r="B57" s="7">
        <v>12</v>
      </c>
      <c r="C57" s="7">
        <v>1</v>
      </c>
      <c r="D57" s="14">
        <v>7684.91715</v>
      </c>
      <c r="E57" s="29">
        <v>39507.67</v>
      </c>
      <c r="F57" s="29">
        <v>39507.67</v>
      </c>
      <c r="G57" s="29">
        <v>7987.9207400000005</v>
      </c>
      <c r="H57" s="18">
        <f t="shared" si="6"/>
        <v>20.218658149164455</v>
      </c>
      <c r="I57" s="30">
        <f t="shared" si="7"/>
        <v>20.218658149164455</v>
      </c>
      <c r="J57" s="24">
        <f t="shared" si="8"/>
        <v>103.94283482939046</v>
      </c>
    </row>
    <row r="58" spans="1:10" ht="15.75">
      <c r="A58" s="19" t="s">
        <v>32</v>
      </c>
      <c r="B58" s="7">
        <v>12</v>
      </c>
      <c r="C58" s="7">
        <v>2</v>
      </c>
      <c r="D58" s="14">
        <v>5638.64965</v>
      </c>
      <c r="E58" s="29">
        <v>30450.88</v>
      </c>
      <c r="F58" s="29">
        <v>30698.38</v>
      </c>
      <c r="G58" s="29">
        <v>6493.72077</v>
      </c>
      <c r="H58" s="18">
        <f t="shared" si="6"/>
        <v>21.3252318816402</v>
      </c>
      <c r="I58" s="30">
        <f t="shared" si="7"/>
        <v>21.15330115139626</v>
      </c>
      <c r="J58" s="24">
        <f t="shared" si="8"/>
        <v>115.16446619449037</v>
      </c>
    </row>
    <row r="59" spans="1:10" ht="31.5">
      <c r="A59" s="33" t="s">
        <v>62</v>
      </c>
      <c r="B59" s="15">
        <v>13</v>
      </c>
      <c r="C59" s="15"/>
      <c r="D59" s="16">
        <v>0</v>
      </c>
      <c r="E59" s="16">
        <v>3</v>
      </c>
      <c r="F59" s="16">
        <v>3</v>
      </c>
      <c r="G59" s="16">
        <v>0</v>
      </c>
      <c r="H59" s="16">
        <f t="shared" si="6"/>
        <v>0</v>
      </c>
      <c r="I59" s="17">
        <f t="shared" si="7"/>
        <v>0</v>
      </c>
      <c r="J59" s="17"/>
    </row>
    <row r="60" spans="1:10" ht="31.5">
      <c r="A60" s="34" t="s">
        <v>62</v>
      </c>
      <c r="B60" s="7">
        <v>13</v>
      </c>
      <c r="C60" s="7">
        <v>1</v>
      </c>
      <c r="D60" s="14">
        <v>0</v>
      </c>
      <c r="E60" s="29">
        <v>3</v>
      </c>
      <c r="F60" s="29">
        <v>3</v>
      </c>
      <c r="G60" s="29">
        <v>0</v>
      </c>
      <c r="H60" s="18">
        <f t="shared" si="6"/>
        <v>0</v>
      </c>
      <c r="I60" s="30">
        <f t="shared" si="7"/>
        <v>0</v>
      </c>
      <c r="J60" s="24"/>
    </row>
    <row r="61" spans="1:10" s="8" customFormat="1" ht="47.25">
      <c r="A61" s="21" t="s">
        <v>52</v>
      </c>
      <c r="B61" s="15">
        <v>14</v>
      </c>
      <c r="C61" s="15" t="s">
        <v>3</v>
      </c>
      <c r="D61" s="16">
        <v>279518.84482</v>
      </c>
      <c r="E61" s="16">
        <v>707518.12</v>
      </c>
      <c r="F61" s="16">
        <v>1246900.24444</v>
      </c>
      <c r="G61" s="16">
        <v>291528.79209</v>
      </c>
      <c r="H61" s="16">
        <f t="shared" si="6"/>
        <v>41.20442768165429</v>
      </c>
      <c r="I61" s="17">
        <f t="shared" si="7"/>
        <v>23.38028189423682</v>
      </c>
      <c r="J61" s="17">
        <f t="shared" si="8"/>
        <v>104.29665029480712</v>
      </c>
    </row>
    <row r="62" spans="1:10" ht="47.25">
      <c r="A62" s="19" t="s">
        <v>51</v>
      </c>
      <c r="B62" s="7">
        <v>14</v>
      </c>
      <c r="C62" s="7">
        <v>1</v>
      </c>
      <c r="D62" s="14">
        <v>43328.07939</v>
      </c>
      <c r="E62" s="29">
        <v>229523.3</v>
      </c>
      <c r="F62" s="29">
        <v>229523.3</v>
      </c>
      <c r="G62" s="29">
        <v>45904.66</v>
      </c>
      <c r="H62" s="18">
        <f t="shared" si="6"/>
        <v>20.000000000000004</v>
      </c>
      <c r="I62" s="30">
        <f t="shared" si="7"/>
        <v>20.000000000000004</v>
      </c>
      <c r="J62" s="24">
        <f t="shared" si="8"/>
        <v>105.94667625769416</v>
      </c>
    </row>
    <row r="63" spans="1:10" ht="15.75">
      <c r="A63" s="19" t="s">
        <v>57</v>
      </c>
      <c r="B63" s="7">
        <v>14</v>
      </c>
      <c r="C63" s="7">
        <v>3</v>
      </c>
      <c r="D63" s="14">
        <v>236190.76543</v>
      </c>
      <c r="E63" s="29">
        <v>477994.82</v>
      </c>
      <c r="F63" s="29">
        <v>1017376.9444400001</v>
      </c>
      <c r="G63" s="29">
        <v>245624.13209</v>
      </c>
      <c r="H63" s="18">
        <f t="shared" si="6"/>
        <v>51.38635855719106</v>
      </c>
      <c r="I63" s="30">
        <f t="shared" si="7"/>
        <v>24.142883661001395</v>
      </c>
      <c r="J63" s="24"/>
    </row>
    <row r="64" spans="1:10" s="8" customFormat="1" ht="15.75">
      <c r="A64" s="27" t="s">
        <v>38</v>
      </c>
      <c r="B64" s="27"/>
      <c r="C64" s="27"/>
      <c r="D64" s="28">
        <v>1298424.74976</v>
      </c>
      <c r="E64" s="28">
        <v>5353270.42</v>
      </c>
      <c r="F64" s="28">
        <v>7000918.94749</v>
      </c>
      <c r="G64" s="28">
        <v>1329397.23621</v>
      </c>
      <c r="H64" s="31">
        <f t="shared" si="6"/>
        <v>24.833365997042232</v>
      </c>
      <c r="I64" s="32">
        <f t="shared" si="7"/>
        <v>18.988896260349097</v>
      </c>
      <c r="J64" s="32">
        <f t="shared" si="8"/>
        <v>102.38538940787481</v>
      </c>
    </row>
    <row r="65" spans="1:10" ht="15.75">
      <c r="A65" s="10"/>
      <c r="B65" s="10"/>
      <c r="C65" s="10"/>
      <c r="D65" s="10"/>
      <c r="E65" s="11"/>
      <c r="F65" s="9"/>
      <c r="G65" s="12"/>
      <c r="H65" s="12"/>
      <c r="I65" s="9"/>
      <c r="J65" s="9"/>
    </row>
    <row r="66" spans="1:10" ht="15.75">
      <c r="A66" s="9"/>
      <c r="B66" s="9"/>
      <c r="C66" s="9"/>
      <c r="D66" s="9"/>
      <c r="E66" s="9"/>
      <c r="F66" s="9"/>
      <c r="G66" s="9"/>
      <c r="H66" s="9"/>
      <c r="I66" s="9"/>
      <c r="J66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Вандрей Сергей Александрович</cp:lastModifiedBy>
  <cp:lastPrinted>2019-04-26T10:39:04Z</cp:lastPrinted>
  <dcterms:created xsi:type="dcterms:W3CDTF">2007-09-13T08:04:48Z</dcterms:created>
  <dcterms:modified xsi:type="dcterms:W3CDTF">2024-04-26T09:13:19Z</dcterms:modified>
  <cp:category/>
  <cp:version/>
  <cp:contentType/>
  <cp:contentStatus/>
</cp:coreProperties>
</file>